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AVAIANAS" sheetId="1" r:id="rId1"/>
  </sheets>
  <definedNames>
    <definedName name="_xlnm._FilterDatabase" localSheetId="0" hidden="1">HAVAIANAS!$B$8:$M$41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N7" i="1"/>
</calcChain>
</file>

<file path=xl/sharedStrings.xml><?xml version="1.0" encoding="utf-8"?>
<sst xmlns="http://schemas.openxmlformats.org/spreadsheetml/2006/main" count="209" uniqueCount="57">
  <si>
    <t>PRODUCT CODE</t>
  </si>
  <si>
    <t>PRODUCT DESCRIPTION</t>
  </si>
  <si>
    <t>PRODUCT COLOR DESCRIPTION</t>
  </si>
  <si>
    <t>PRODUCT COLOR CODE</t>
  </si>
  <si>
    <t>PRODUCT SIZE</t>
  </si>
  <si>
    <t>FINAL QUANTITY</t>
  </si>
  <si>
    <t>PRODUCT UPC CODE</t>
  </si>
  <si>
    <t>TOP</t>
  </si>
  <si>
    <t>WHITE</t>
  </si>
  <si>
    <t>0001</t>
  </si>
  <si>
    <t xml:space="preserve">7891109714478 </t>
  </si>
  <si>
    <t xml:space="preserve">7891109714485 </t>
  </si>
  <si>
    <t xml:space="preserve">7891109714492 </t>
  </si>
  <si>
    <t xml:space="preserve">7891109714508 </t>
  </si>
  <si>
    <t xml:space="preserve">7891109714515 </t>
  </si>
  <si>
    <t xml:space="preserve">7895265222051 </t>
  </si>
  <si>
    <t>BLACK</t>
  </si>
  <si>
    <t>0090</t>
  </si>
  <si>
    <t xml:space="preserve">7891109486207 </t>
  </si>
  <si>
    <t xml:space="preserve">7891109486214 </t>
  </si>
  <si>
    <t xml:space="preserve">7891109486221 </t>
  </si>
  <si>
    <t xml:space="preserve">7891109486238 </t>
  </si>
  <si>
    <t xml:space="preserve">7891109486245 </t>
  </si>
  <si>
    <t xml:space="preserve">7895265222068 </t>
  </si>
  <si>
    <t>NAVY BLUE</t>
  </si>
  <si>
    <t>0555</t>
  </si>
  <si>
    <t xml:space="preserve">7890541601872 </t>
  </si>
  <si>
    <t xml:space="preserve">7890541601889 </t>
  </si>
  <si>
    <t xml:space="preserve">7890541601896 </t>
  </si>
  <si>
    <t xml:space="preserve">7890541601902 </t>
  </si>
  <si>
    <t xml:space="preserve">7890541601919 </t>
  </si>
  <si>
    <t xml:space="preserve">7890541601926 </t>
  </si>
  <si>
    <t>SLIM</t>
  </si>
  <si>
    <t xml:space="preserve">7890732316226 </t>
  </si>
  <si>
    <t xml:space="preserve">7890732316233 </t>
  </si>
  <si>
    <t xml:space="preserve">7890732316240 </t>
  </si>
  <si>
    <t xml:space="preserve">7890732316257 </t>
  </si>
  <si>
    <t xml:space="preserve">7890732316479 </t>
  </si>
  <si>
    <t xml:space="preserve">7890732316486 </t>
  </si>
  <si>
    <t xml:space="preserve">7890732316493 </t>
  </si>
  <si>
    <t xml:space="preserve">7890732316509 </t>
  </si>
  <si>
    <t xml:space="preserve">7890732316370 </t>
  </si>
  <si>
    <t xml:space="preserve">7890732316387 </t>
  </si>
  <si>
    <t xml:space="preserve">7890732316394 </t>
  </si>
  <si>
    <t xml:space="preserve">7890732316400 </t>
  </si>
  <si>
    <t>DARK BROWN</t>
  </si>
  <si>
    <t xml:space="preserve">7909690466406 </t>
  </si>
  <si>
    <t xml:space="preserve">7909690466413 </t>
  </si>
  <si>
    <t xml:space="preserve">7909690466420 </t>
  </si>
  <si>
    <t xml:space="preserve"> </t>
  </si>
  <si>
    <t>BRAND</t>
  </si>
  <si>
    <t>HAVAIANAS</t>
  </si>
  <si>
    <t>DELIVERY</t>
  </si>
  <si>
    <t>Ready for delivery at the brand's warehouse</t>
  </si>
  <si>
    <t>WHL US$</t>
  </si>
  <si>
    <t>RETAIL US$</t>
  </si>
  <si>
    <t>ORDER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</si>
</sst>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6" formatCode="_-[$$-409]* #,##0.00_ ;_-[$$-409]* \-#,##0.00\ ;_-[$$-409]* &quot;-&quot;??_ ;_-@_ "/>
    <numFmt numFmtId="167" formatCode="0000"/>
    <numFmt numFmtId="168" formatCode="_-[$USD]\ * #,##0.00_-;\-[$USD]\ * #,##0.00_-;_-[$USD]\ * &quot;-&quot;??_-;_-@_-"/>
    <numFmt numFmtId="169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F2F2F2"/>
      <name val="等线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66" fontId="2" fillId="0" borderId="0" xfId="0" applyNumberFormat="1" applyFont="1"/>
    <xf numFmtId="0" fontId="2" fillId="0" borderId="1" xfId="1" applyFont="1" applyBorder="1" applyAlignment="1">
      <alignment horizontal="center"/>
    </xf>
    <xf numFmtId="0" fontId="2" fillId="0" borderId="1" xfId="1" quotePrefix="1" applyFont="1" applyBorder="1" applyAlignment="1">
      <alignment horizontal="center"/>
    </xf>
    <xf numFmtId="166" fontId="2" fillId="0" borderId="1" xfId="0" applyNumberFormat="1" applyFont="1" applyBorder="1"/>
    <xf numFmtId="167" fontId="2" fillId="0" borderId="1" xfId="1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/>
    <xf numFmtId="168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169" fontId="3" fillId="2" borderId="1" xfId="2" applyNumberFormat="1" applyFont="1" applyFill="1" applyBorder="1"/>
    <xf numFmtId="169" fontId="2" fillId="0" borderId="1" xfId="2" applyNumberFormat="1" applyFont="1" applyBorder="1" applyAlignment="1">
      <alignment horizontal="center"/>
    </xf>
  </cellXfs>
  <cellStyles count="3">
    <cellStyle name="Comma" xfId="2" builtinId="3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85725</xdr:rowOff>
    </xdr:from>
    <xdr:to>
      <xdr:col>2</xdr:col>
      <xdr:colOff>514350</xdr:colOff>
      <xdr:row>6</xdr:row>
      <xdr:rowOff>172623</xdr:rowOff>
    </xdr:to>
    <xdr:pic>
      <xdr:nvPicPr>
        <xdr:cNvPr id="2" name="Imagen 1" descr="Havaianas | Brands of the World™ | Download vector logos and logotypes">
          <a:extLst>
            <a:ext uri="{FF2B5EF4-FFF2-40B4-BE49-F238E27FC236}">
              <a16:creationId xmlns:a16="http://schemas.microsoft.com/office/drawing/2014/main" xmlns="" id="{D28BBFBE-60D5-CB16-8C5F-5DF6B1B50B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49" b="18975"/>
        <a:stretch/>
      </xdr:blipFill>
      <xdr:spPr bwMode="auto">
        <a:xfrm>
          <a:off x="342900" y="276225"/>
          <a:ext cx="1647825" cy="1039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150089</xdr:colOff>
      <xdr:row>8</xdr:row>
      <xdr:rowOff>47625</xdr:rowOff>
    </xdr:from>
    <xdr:to>
      <xdr:col>1</xdr:col>
      <xdr:colOff>1152524</xdr:colOff>
      <xdr:row>13</xdr:row>
      <xdr:rowOff>139830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47F0FA93-5BB8-F290-0FD8-5E1ED896C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1064" y="1838325"/>
          <a:ext cx="1002435" cy="104470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14</xdr:row>
      <xdr:rowOff>66675</xdr:rowOff>
    </xdr:from>
    <xdr:to>
      <xdr:col>1</xdr:col>
      <xdr:colOff>1028699</xdr:colOff>
      <xdr:row>19</xdr:row>
      <xdr:rowOff>130912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18E01A4-2137-230F-1869-FBAF6CE5A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2425" y="3000375"/>
          <a:ext cx="857249" cy="101673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20</xdr:row>
      <xdr:rowOff>47625</xdr:rowOff>
    </xdr:from>
    <xdr:to>
      <xdr:col>1</xdr:col>
      <xdr:colOff>1020907</xdr:colOff>
      <xdr:row>25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A7D29A67-B833-EDE4-8B84-8E4C6E88E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1475" y="4124325"/>
          <a:ext cx="830407" cy="1000125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371476</xdr:colOff>
      <xdr:row>26</xdr:row>
      <xdr:rowOff>38101</xdr:rowOff>
    </xdr:from>
    <xdr:to>
      <xdr:col>1</xdr:col>
      <xdr:colOff>942976</xdr:colOff>
      <xdr:row>29</xdr:row>
      <xdr:rowOff>168926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6127F8CA-C71B-7066-5F43-D5D933A20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2451" y="5257801"/>
          <a:ext cx="571500" cy="702325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30</xdr:row>
      <xdr:rowOff>47625</xdr:rowOff>
    </xdr:from>
    <xdr:to>
      <xdr:col>1</xdr:col>
      <xdr:colOff>942975</xdr:colOff>
      <xdr:row>33</xdr:row>
      <xdr:rowOff>158659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B8A05404-DE35-292E-4D47-21B1709C2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52450" y="6029325"/>
          <a:ext cx="571500" cy="682534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34</xdr:row>
      <xdr:rowOff>33478</xdr:rowOff>
    </xdr:from>
    <xdr:to>
      <xdr:col>1</xdr:col>
      <xdr:colOff>933450</xdr:colOff>
      <xdr:row>37</xdr:row>
      <xdr:rowOff>172126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4BCB32D-42F7-AC2F-8FD7-0E3D967B0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2925" y="6777178"/>
          <a:ext cx="571500" cy="710148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38</xdr:row>
      <xdr:rowOff>47625</xdr:rowOff>
    </xdr:from>
    <xdr:to>
      <xdr:col>1</xdr:col>
      <xdr:colOff>904875</xdr:colOff>
      <xdr:row>40</xdr:row>
      <xdr:rowOff>209685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8198A572-71FF-63E7-E9D9-A7DF47AF4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52450" y="7553325"/>
          <a:ext cx="533400" cy="657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3"/>
  <sheetViews>
    <sheetView showGridLines="0" tabSelected="1" workbookViewId="0">
      <selection activeCell="R13" sqref="R13"/>
    </sheetView>
  </sheetViews>
  <sheetFormatPr defaultColWidth="11.42578125" defaultRowHeight="15"/>
  <cols>
    <col min="1" max="1" width="2.7109375" style="1" customWidth="1"/>
    <col min="2" max="3" width="19.42578125" style="1" bestFit="1" customWidth="1"/>
    <col min="4" max="4" width="19.42578125" style="1" customWidth="1"/>
    <col min="5" max="5" width="26.42578125" style="1" bestFit="1" customWidth="1"/>
    <col min="6" max="6" width="33.140625" style="1" bestFit="1" customWidth="1"/>
    <col min="7" max="7" width="26.140625" style="1" bestFit="1" customWidth="1"/>
    <col min="8" max="8" width="20.140625" style="1" bestFit="1" customWidth="1"/>
    <col min="9" max="9" width="20.42578125" style="1" bestFit="1" customWidth="1"/>
    <col min="10" max="10" width="23.7109375" style="1" bestFit="1" customWidth="1"/>
    <col min="11" max="11" width="39.140625" style="1" bestFit="1" customWidth="1"/>
    <col min="12" max="13" width="11.42578125" style="2"/>
    <col min="14" max="14" width="12.7109375" style="1" customWidth="1"/>
    <col min="15" max="16384" width="11.42578125" style="1"/>
  </cols>
  <sheetData>
    <row r="3" spans="2:14">
      <c r="B3"/>
      <c r="C3"/>
    </row>
    <row r="7" spans="2:14">
      <c r="I7" s="17">
        <f>SUM(I9:I41)</f>
        <v>114240</v>
      </c>
      <c r="N7" s="8">
        <f>SUBTOTAL(9,N9:N41)</f>
        <v>0</v>
      </c>
    </row>
    <row r="8" spans="2:14" ht="36" customHeight="1">
      <c r="B8" s="12" t="s">
        <v>0</v>
      </c>
      <c r="C8" s="7" t="s">
        <v>0</v>
      </c>
      <c r="D8" s="7" t="s">
        <v>50</v>
      </c>
      <c r="E8" s="7" t="s">
        <v>1</v>
      </c>
      <c r="F8" s="7" t="s">
        <v>2</v>
      </c>
      <c r="G8" s="7" t="s">
        <v>3</v>
      </c>
      <c r="H8" s="7" t="s">
        <v>4</v>
      </c>
      <c r="I8" s="7" t="s">
        <v>5</v>
      </c>
      <c r="J8" s="7" t="s">
        <v>6</v>
      </c>
      <c r="K8" s="7" t="s">
        <v>52</v>
      </c>
      <c r="L8" s="7" t="s">
        <v>55</v>
      </c>
      <c r="M8" s="7" t="s">
        <v>54</v>
      </c>
      <c r="N8" s="9" t="s">
        <v>56</v>
      </c>
    </row>
    <row r="9" spans="2:14">
      <c r="B9" s="13"/>
      <c r="C9" s="11">
        <v>4000029</v>
      </c>
      <c r="D9" s="3" t="s">
        <v>51</v>
      </c>
      <c r="E9" s="3" t="s">
        <v>7</v>
      </c>
      <c r="F9" s="3" t="s">
        <v>8</v>
      </c>
      <c r="G9" s="4" t="s">
        <v>9</v>
      </c>
      <c r="H9" s="3">
        <v>356</v>
      </c>
      <c r="I9" s="18">
        <v>2160</v>
      </c>
      <c r="J9" s="3" t="s">
        <v>10</v>
      </c>
      <c r="K9" s="3" t="s">
        <v>53</v>
      </c>
      <c r="L9" s="5">
        <v>20</v>
      </c>
      <c r="M9" s="5">
        <v>10</v>
      </c>
      <c r="N9" s="10"/>
    </row>
    <row r="10" spans="2:14">
      <c r="B10" s="14"/>
      <c r="C10" s="11">
        <v>4000029</v>
      </c>
      <c r="D10" s="3" t="s">
        <v>51</v>
      </c>
      <c r="E10" s="3" t="s">
        <v>7</v>
      </c>
      <c r="F10" s="3" t="s">
        <v>8</v>
      </c>
      <c r="G10" s="4" t="s">
        <v>9</v>
      </c>
      <c r="H10" s="3">
        <v>378</v>
      </c>
      <c r="I10" s="18">
        <v>3444</v>
      </c>
      <c r="J10" s="3" t="s">
        <v>11</v>
      </c>
      <c r="K10" s="3" t="s">
        <v>53</v>
      </c>
      <c r="L10" s="5">
        <v>20</v>
      </c>
      <c r="M10" s="5">
        <v>10</v>
      </c>
      <c r="N10" s="10"/>
    </row>
    <row r="11" spans="2:14">
      <c r="B11" s="14"/>
      <c r="C11" s="11">
        <v>4000029</v>
      </c>
      <c r="D11" s="3" t="s">
        <v>51</v>
      </c>
      <c r="E11" s="3" t="s">
        <v>7</v>
      </c>
      <c r="F11" s="3" t="s">
        <v>8</v>
      </c>
      <c r="G11" s="4" t="s">
        <v>9</v>
      </c>
      <c r="H11" s="3">
        <v>390</v>
      </c>
      <c r="I11" s="18">
        <v>2676</v>
      </c>
      <c r="J11" s="3" t="s">
        <v>12</v>
      </c>
      <c r="K11" s="3" t="s">
        <v>53</v>
      </c>
      <c r="L11" s="5">
        <v>20</v>
      </c>
      <c r="M11" s="5">
        <v>10</v>
      </c>
      <c r="N11" s="10"/>
    </row>
    <row r="12" spans="2:14">
      <c r="B12" s="14"/>
      <c r="C12" s="11">
        <v>4000029</v>
      </c>
      <c r="D12" s="3" t="s">
        <v>51</v>
      </c>
      <c r="E12" s="3" t="s">
        <v>7</v>
      </c>
      <c r="F12" s="3" t="s">
        <v>8</v>
      </c>
      <c r="G12" s="4" t="s">
        <v>9</v>
      </c>
      <c r="H12" s="3">
        <v>412</v>
      </c>
      <c r="I12" s="18">
        <v>420</v>
      </c>
      <c r="J12" s="3" t="s">
        <v>13</v>
      </c>
      <c r="K12" s="3" t="s">
        <v>53</v>
      </c>
      <c r="L12" s="5">
        <v>20</v>
      </c>
      <c r="M12" s="5">
        <v>10</v>
      </c>
      <c r="N12" s="10"/>
    </row>
    <row r="13" spans="2:14">
      <c r="B13" s="14"/>
      <c r="C13" s="11">
        <v>4000029</v>
      </c>
      <c r="D13" s="3" t="s">
        <v>51</v>
      </c>
      <c r="E13" s="3" t="s">
        <v>7</v>
      </c>
      <c r="F13" s="3" t="s">
        <v>8</v>
      </c>
      <c r="G13" s="4" t="s">
        <v>9</v>
      </c>
      <c r="H13" s="3">
        <v>434</v>
      </c>
      <c r="I13" s="18">
        <v>408</v>
      </c>
      <c r="J13" s="3" t="s">
        <v>14</v>
      </c>
      <c r="K13" s="3" t="s">
        <v>53</v>
      </c>
      <c r="L13" s="5">
        <v>20</v>
      </c>
      <c r="M13" s="5">
        <v>10</v>
      </c>
      <c r="N13" s="10"/>
    </row>
    <row r="14" spans="2:14">
      <c r="B14" s="15"/>
      <c r="C14" s="11">
        <v>4000029</v>
      </c>
      <c r="D14" s="3" t="s">
        <v>51</v>
      </c>
      <c r="E14" s="3" t="s">
        <v>7</v>
      </c>
      <c r="F14" s="3" t="s">
        <v>8</v>
      </c>
      <c r="G14" s="4" t="s">
        <v>9</v>
      </c>
      <c r="H14" s="3">
        <v>456</v>
      </c>
      <c r="I14" s="18">
        <v>252</v>
      </c>
      <c r="J14" s="3" t="s">
        <v>15</v>
      </c>
      <c r="K14" s="3" t="s">
        <v>53</v>
      </c>
      <c r="L14" s="5">
        <v>20</v>
      </c>
      <c r="M14" s="5">
        <v>10</v>
      </c>
      <c r="N14" s="10"/>
    </row>
    <row r="15" spans="2:14">
      <c r="B15" s="14"/>
      <c r="C15" s="16">
        <v>4000029</v>
      </c>
      <c r="D15" s="15" t="s">
        <v>51</v>
      </c>
      <c r="E15" s="15" t="s">
        <v>7</v>
      </c>
      <c r="F15" s="15" t="s">
        <v>16</v>
      </c>
      <c r="G15" s="4" t="s">
        <v>17</v>
      </c>
      <c r="H15" s="3">
        <v>356</v>
      </c>
      <c r="I15" s="18">
        <v>2868</v>
      </c>
      <c r="J15" s="3" t="s">
        <v>18</v>
      </c>
      <c r="K15" s="3" t="s">
        <v>53</v>
      </c>
      <c r="L15" s="5">
        <v>20</v>
      </c>
      <c r="M15" s="5">
        <v>10</v>
      </c>
      <c r="N15" s="10"/>
    </row>
    <row r="16" spans="2:14">
      <c r="B16" s="14"/>
      <c r="C16" s="11">
        <v>4000029</v>
      </c>
      <c r="D16" s="3" t="s">
        <v>51</v>
      </c>
      <c r="E16" s="3" t="s">
        <v>7</v>
      </c>
      <c r="F16" s="3" t="s">
        <v>16</v>
      </c>
      <c r="G16" s="4" t="s">
        <v>17</v>
      </c>
      <c r="H16" s="3">
        <v>378</v>
      </c>
      <c r="I16" s="18">
        <v>9732</v>
      </c>
      <c r="J16" s="3" t="s">
        <v>19</v>
      </c>
      <c r="K16" s="3" t="s">
        <v>53</v>
      </c>
      <c r="L16" s="5">
        <v>20</v>
      </c>
      <c r="M16" s="5">
        <v>10</v>
      </c>
      <c r="N16" s="10"/>
    </row>
    <row r="17" spans="2:14">
      <c r="B17" s="14"/>
      <c r="C17" s="11">
        <v>4000029</v>
      </c>
      <c r="D17" s="3" t="s">
        <v>51</v>
      </c>
      <c r="E17" s="3" t="s">
        <v>7</v>
      </c>
      <c r="F17" s="3" t="s">
        <v>16</v>
      </c>
      <c r="G17" s="4" t="s">
        <v>17</v>
      </c>
      <c r="H17" s="3">
        <v>390</v>
      </c>
      <c r="I17" s="18">
        <v>4896</v>
      </c>
      <c r="J17" s="3" t="s">
        <v>20</v>
      </c>
      <c r="K17" s="3" t="s">
        <v>53</v>
      </c>
      <c r="L17" s="5">
        <v>20</v>
      </c>
      <c r="M17" s="5">
        <v>10</v>
      </c>
      <c r="N17" s="10"/>
    </row>
    <row r="18" spans="2:14">
      <c r="B18" s="14"/>
      <c r="C18" s="11">
        <v>4000029</v>
      </c>
      <c r="D18" s="3" t="s">
        <v>51</v>
      </c>
      <c r="E18" s="3" t="s">
        <v>7</v>
      </c>
      <c r="F18" s="3" t="s">
        <v>16</v>
      </c>
      <c r="G18" s="4" t="s">
        <v>17</v>
      </c>
      <c r="H18" s="3">
        <v>412</v>
      </c>
      <c r="I18" s="18">
        <v>1156</v>
      </c>
      <c r="J18" s="3" t="s">
        <v>21</v>
      </c>
      <c r="K18" s="3" t="s">
        <v>53</v>
      </c>
      <c r="L18" s="5">
        <v>20</v>
      </c>
      <c r="M18" s="5">
        <v>10</v>
      </c>
      <c r="N18" s="10"/>
    </row>
    <row r="19" spans="2:14">
      <c r="B19" s="14"/>
      <c r="C19" s="11">
        <v>4000029</v>
      </c>
      <c r="D19" s="3" t="s">
        <v>51</v>
      </c>
      <c r="E19" s="3" t="s">
        <v>7</v>
      </c>
      <c r="F19" s="3" t="s">
        <v>16</v>
      </c>
      <c r="G19" s="4" t="s">
        <v>17</v>
      </c>
      <c r="H19" s="3">
        <v>434</v>
      </c>
      <c r="I19" s="18">
        <v>524</v>
      </c>
      <c r="J19" s="3" t="s">
        <v>22</v>
      </c>
      <c r="K19" s="3" t="s">
        <v>53</v>
      </c>
      <c r="L19" s="5">
        <v>20</v>
      </c>
      <c r="M19" s="5">
        <v>10</v>
      </c>
      <c r="N19" s="10"/>
    </row>
    <row r="20" spans="2:14">
      <c r="B20" s="15"/>
      <c r="C20" s="11">
        <v>4000029</v>
      </c>
      <c r="D20" s="3" t="s">
        <v>51</v>
      </c>
      <c r="E20" s="3" t="s">
        <v>7</v>
      </c>
      <c r="F20" s="3" t="s">
        <v>16</v>
      </c>
      <c r="G20" s="4" t="s">
        <v>17</v>
      </c>
      <c r="H20" s="3">
        <v>456</v>
      </c>
      <c r="I20" s="18">
        <v>288</v>
      </c>
      <c r="J20" s="3" t="s">
        <v>23</v>
      </c>
      <c r="K20" s="3" t="s">
        <v>53</v>
      </c>
      <c r="L20" s="5">
        <v>20</v>
      </c>
      <c r="M20" s="5">
        <v>10</v>
      </c>
      <c r="N20" s="10"/>
    </row>
    <row r="21" spans="2:14">
      <c r="B21" s="14"/>
      <c r="C21" s="16">
        <v>4000029</v>
      </c>
      <c r="D21" s="15" t="s">
        <v>51</v>
      </c>
      <c r="E21" s="15" t="s">
        <v>7</v>
      </c>
      <c r="F21" s="15" t="s">
        <v>24</v>
      </c>
      <c r="G21" s="4" t="s">
        <v>25</v>
      </c>
      <c r="H21" s="3">
        <v>356</v>
      </c>
      <c r="I21" s="18">
        <v>2280</v>
      </c>
      <c r="J21" s="3" t="s">
        <v>26</v>
      </c>
      <c r="K21" s="3" t="s">
        <v>53</v>
      </c>
      <c r="L21" s="5">
        <v>20</v>
      </c>
      <c r="M21" s="5">
        <v>10</v>
      </c>
      <c r="N21" s="10"/>
    </row>
    <row r="22" spans="2:14">
      <c r="B22" s="14"/>
      <c r="C22" s="11">
        <v>4000029</v>
      </c>
      <c r="D22" s="3" t="s">
        <v>51</v>
      </c>
      <c r="E22" s="3" t="s">
        <v>7</v>
      </c>
      <c r="F22" s="3" t="s">
        <v>24</v>
      </c>
      <c r="G22" s="4" t="s">
        <v>25</v>
      </c>
      <c r="H22" s="3">
        <v>378</v>
      </c>
      <c r="I22" s="18">
        <v>7296</v>
      </c>
      <c r="J22" s="3" t="s">
        <v>27</v>
      </c>
      <c r="K22" s="3" t="s">
        <v>53</v>
      </c>
      <c r="L22" s="5">
        <v>20</v>
      </c>
      <c r="M22" s="5">
        <v>10</v>
      </c>
      <c r="N22" s="10"/>
    </row>
    <row r="23" spans="2:14">
      <c r="B23" s="14"/>
      <c r="C23" s="11">
        <v>4000029</v>
      </c>
      <c r="D23" s="3" t="s">
        <v>51</v>
      </c>
      <c r="E23" s="3" t="s">
        <v>7</v>
      </c>
      <c r="F23" s="3" t="s">
        <v>24</v>
      </c>
      <c r="G23" s="4" t="s">
        <v>25</v>
      </c>
      <c r="H23" s="3">
        <v>390</v>
      </c>
      <c r="I23" s="18">
        <v>3420</v>
      </c>
      <c r="J23" s="3" t="s">
        <v>28</v>
      </c>
      <c r="K23" s="3" t="s">
        <v>53</v>
      </c>
      <c r="L23" s="5">
        <v>20</v>
      </c>
      <c r="M23" s="5">
        <v>10</v>
      </c>
      <c r="N23" s="10"/>
    </row>
    <row r="24" spans="2:14">
      <c r="B24" s="14"/>
      <c r="C24" s="11">
        <v>4000029</v>
      </c>
      <c r="D24" s="3" t="s">
        <v>51</v>
      </c>
      <c r="E24" s="3" t="s">
        <v>7</v>
      </c>
      <c r="F24" s="3" t="s">
        <v>24</v>
      </c>
      <c r="G24" s="4" t="s">
        <v>25</v>
      </c>
      <c r="H24" s="3">
        <v>412</v>
      </c>
      <c r="I24" s="18">
        <v>404</v>
      </c>
      <c r="J24" s="3" t="s">
        <v>29</v>
      </c>
      <c r="K24" s="3" t="s">
        <v>53</v>
      </c>
      <c r="L24" s="5">
        <v>20</v>
      </c>
      <c r="M24" s="5">
        <v>10</v>
      </c>
      <c r="N24" s="10"/>
    </row>
    <row r="25" spans="2:14">
      <c r="B25" s="14"/>
      <c r="C25" s="11">
        <v>4000029</v>
      </c>
      <c r="D25" s="3" t="s">
        <v>51</v>
      </c>
      <c r="E25" s="3" t="s">
        <v>7</v>
      </c>
      <c r="F25" s="3" t="s">
        <v>24</v>
      </c>
      <c r="G25" s="4" t="s">
        <v>25</v>
      </c>
      <c r="H25" s="3">
        <v>434</v>
      </c>
      <c r="I25" s="18">
        <v>412</v>
      </c>
      <c r="J25" s="3" t="s">
        <v>30</v>
      </c>
      <c r="K25" s="3" t="s">
        <v>53</v>
      </c>
      <c r="L25" s="5">
        <v>20</v>
      </c>
      <c r="M25" s="5">
        <v>10</v>
      </c>
      <c r="N25" s="10"/>
    </row>
    <row r="26" spans="2:14">
      <c r="B26" s="15"/>
      <c r="C26" s="11">
        <v>4000029</v>
      </c>
      <c r="D26" s="3" t="s">
        <v>51</v>
      </c>
      <c r="E26" s="3" t="s">
        <v>7</v>
      </c>
      <c r="F26" s="3" t="s">
        <v>24</v>
      </c>
      <c r="G26" s="4" t="s">
        <v>25</v>
      </c>
      <c r="H26" s="3">
        <v>456</v>
      </c>
      <c r="I26" s="18">
        <v>264</v>
      </c>
      <c r="J26" s="3" t="s">
        <v>31</v>
      </c>
      <c r="K26" s="3" t="s">
        <v>53</v>
      </c>
      <c r="L26" s="5">
        <v>20</v>
      </c>
      <c r="M26" s="5">
        <v>10</v>
      </c>
      <c r="N26" s="10"/>
    </row>
    <row r="27" spans="2:14">
      <c r="B27" s="14"/>
      <c r="C27" s="16">
        <v>4000030</v>
      </c>
      <c r="D27" s="15" t="s">
        <v>51</v>
      </c>
      <c r="E27" s="15" t="s">
        <v>32</v>
      </c>
      <c r="F27" s="15" t="s">
        <v>8</v>
      </c>
      <c r="G27" s="4" t="s">
        <v>9</v>
      </c>
      <c r="H27" s="3">
        <v>356</v>
      </c>
      <c r="I27" s="18">
        <v>2496</v>
      </c>
      <c r="J27" s="3" t="s">
        <v>33</v>
      </c>
      <c r="K27" s="3" t="s">
        <v>53</v>
      </c>
      <c r="L27" s="5">
        <v>26</v>
      </c>
      <c r="M27" s="5">
        <v>13</v>
      </c>
      <c r="N27" s="10"/>
    </row>
    <row r="28" spans="2:14">
      <c r="B28" s="14"/>
      <c r="C28" s="11">
        <v>4000030</v>
      </c>
      <c r="D28" s="3" t="s">
        <v>51</v>
      </c>
      <c r="E28" s="3" t="s">
        <v>32</v>
      </c>
      <c r="F28" s="3" t="s">
        <v>8</v>
      </c>
      <c r="G28" s="4" t="s">
        <v>9</v>
      </c>
      <c r="H28" s="3">
        <v>378</v>
      </c>
      <c r="I28" s="18">
        <v>7480</v>
      </c>
      <c r="J28" s="3" t="s">
        <v>34</v>
      </c>
      <c r="K28" s="3" t="s">
        <v>53</v>
      </c>
      <c r="L28" s="5">
        <v>26</v>
      </c>
      <c r="M28" s="5">
        <v>13</v>
      </c>
      <c r="N28" s="10"/>
    </row>
    <row r="29" spans="2:14">
      <c r="B29" s="14"/>
      <c r="C29" s="11">
        <v>4000030</v>
      </c>
      <c r="D29" s="3" t="s">
        <v>51</v>
      </c>
      <c r="E29" s="3" t="s">
        <v>32</v>
      </c>
      <c r="F29" s="3" t="s">
        <v>8</v>
      </c>
      <c r="G29" s="4" t="s">
        <v>9</v>
      </c>
      <c r="H29" s="3">
        <v>390</v>
      </c>
      <c r="I29" s="18">
        <v>4268</v>
      </c>
      <c r="J29" s="3" t="s">
        <v>35</v>
      </c>
      <c r="K29" s="3" t="s">
        <v>53</v>
      </c>
      <c r="L29" s="5">
        <v>26</v>
      </c>
      <c r="M29" s="5">
        <v>13</v>
      </c>
      <c r="N29" s="10"/>
    </row>
    <row r="30" spans="2:14">
      <c r="B30" s="15"/>
      <c r="C30" s="11">
        <v>4000030</v>
      </c>
      <c r="D30" s="3" t="s">
        <v>51</v>
      </c>
      <c r="E30" s="3" t="s">
        <v>32</v>
      </c>
      <c r="F30" s="3" t="s">
        <v>8</v>
      </c>
      <c r="G30" s="4" t="s">
        <v>9</v>
      </c>
      <c r="H30" s="3">
        <v>412</v>
      </c>
      <c r="I30" s="18">
        <v>408</v>
      </c>
      <c r="J30" s="3" t="s">
        <v>36</v>
      </c>
      <c r="K30" s="3" t="s">
        <v>53</v>
      </c>
      <c r="L30" s="5">
        <v>26</v>
      </c>
      <c r="M30" s="5">
        <v>13</v>
      </c>
      <c r="N30" s="10"/>
    </row>
    <row r="31" spans="2:14">
      <c r="B31" s="14"/>
      <c r="C31" s="16">
        <v>4000030</v>
      </c>
      <c r="D31" s="15" t="s">
        <v>51</v>
      </c>
      <c r="E31" s="15" t="s">
        <v>32</v>
      </c>
      <c r="F31" s="15" t="s">
        <v>16</v>
      </c>
      <c r="G31" s="4" t="s">
        <v>17</v>
      </c>
      <c r="H31" s="3">
        <v>356</v>
      </c>
      <c r="I31" s="18">
        <v>6464</v>
      </c>
      <c r="J31" s="3" t="s">
        <v>37</v>
      </c>
      <c r="K31" s="3" t="s">
        <v>53</v>
      </c>
      <c r="L31" s="5">
        <v>26</v>
      </c>
      <c r="M31" s="5">
        <v>13</v>
      </c>
      <c r="N31" s="10"/>
    </row>
    <row r="32" spans="2:14">
      <c r="B32" s="14"/>
      <c r="C32" s="11">
        <v>4000030</v>
      </c>
      <c r="D32" s="3" t="s">
        <v>51</v>
      </c>
      <c r="E32" s="3" t="s">
        <v>32</v>
      </c>
      <c r="F32" s="3" t="s">
        <v>16</v>
      </c>
      <c r="G32" s="4" t="s">
        <v>17</v>
      </c>
      <c r="H32" s="3">
        <v>378</v>
      </c>
      <c r="I32" s="18">
        <v>14656</v>
      </c>
      <c r="J32" s="3" t="s">
        <v>38</v>
      </c>
      <c r="K32" s="3" t="s">
        <v>53</v>
      </c>
      <c r="L32" s="5">
        <v>26</v>
      </c>
      <c r="M32" s="5">
        <v>13</v>
      </c>
      <c r="N32" s="10"/>
    </row>
    <row r="33" spans="2:14">
      <c r="B33" s="14"/>
      <c r="C33" s="11">
        <v>4000030</v>
      </c>
      <c r="D33" s="3" t="s">
        <v>51</v>
      </c>
      <c r="E33" s="3" t="s">
        <v>32</v>
      </c>
      <c r="F33" s="3" t="s">
        <v>16</v>
      </c>
      <c r="G33" s="4" t="s">
        <v>17</v>
      </c>
      <c r="H33" s="3">
        <v>390</v>
      </c>
      <c r="I33" s="18">
        <v>7596</v>
      </c>
      <c r="J33" s="3" t="s">
        <v>39</v>
      </c>
      <c r="K33" s="3" t="s">
        <v>53</v>
      </c>
      <c r="L33" s="5">
        <v>26</v>
      </c>
      <c r="M33" s="5">
        <v>13</v>
      </c>
      <c r="N33" s="10"/>
    </row>
    <row r="34" spans="2:14">
      <c r="B34" s="15"/>
      <c r="C34" s="11">
        <v>4000030</v>
      </c>
      <c r="D34" s="3" t="s">
        <v>51</v>
      </c>
      <c r="E34" s="3" t="s">
        <v>32</v>
      </c>
      <c r="F34" s="3" t="s">
        <v>16</v>
      </c>
      <c r="G34" s="4" t="s">
        <v>17</v>
      </c>
      <c r="H34" s="3">
        <v>412</v>
      </c>
      <c r="I34" s="18">
        <v>816</v>
      </c>
      <c r="J34" s="3" t="s">
        <v>40</v>
      </c>
      <c r="K34" s="3" t="s">
        <v>53</v>
      </c>
      <c r="L34" s="5">
        <v>26</v>
      </c>
      <c r="M34" s="5">
        <v>13</v>
      </c>
      <c r="N34" s="10"/>
    </row>
    <row r="35" spans="2:14">
      <c r="B35" s="14"/>
      <c r="C35" s="16">
        <v>4000030</v>
      </c>
      <c r="D35" s="15" t="s">
        <v>51</v>
      </c>
      <c r="E35" s="15" t="s">
        <v>32</v>
      </c>
      <c r="F35" s="15" t="s">
        <v>24</v>
      </c>
      <c r="G35" s="4" t="s">
        <v>25</v>
      </c>
      <c r="H35" s="3">
        <v>356</v>
      </c>
      <c r="I35" s="18">
        <v>4896</v>
      </c>
      <c r="J35" s="3" t="s">
        <v>41</v>
      </c>
      <c r="K35" s="3" t="s">
        <v>53</v>
      </c>
      <c r="L35" s="5">
        <v>26</v>
      </c>
      <c r="M35" s="5">
        <v>13</v>
      </c>
      <c r="N35" s="10"/>
    </row>
    <row r="36" spans="2:14">
      <c r="B36" s="14"/>
      <c r="C36" s="11">
        <v>4000030</v>
      </c>
      <c r="D36" s="3" t="s">
        <v>51</v>
      </c>
      <c r="E36" s="3" t="s">
        <v>32</v>
      </c>
      <c r="F36" s="3" t="s">
        <v>24</v>
      </c>
      <c r="G36" s="4" t="s">
        <v>25</v>
      </c>
      <c r="H36" s="3">
        <v>378</v>
      </c>
      <c r="I36" s="18">
        <v>13644</v>
      </c>
      <c r="J36" s="3" t="s">
        <v>42</v>
      </c>
      <c r="K36" s="3" t="s">
        <v>53</v>
      </c>
      <c r="L36" s="5">
        <v>26</v>
      </c>
      <c r="M36" s="5">
        <v>13</v>
      </c>
      <c r="N36" s="10"/>
    </row>
    <row r="37" spans="2:14">
      <c r="B37" s="14"/>
      <c r="C37" s="11">
        <v>4000030</v>
      </c>
      <c r="D37" s="3" t="s">
        <v>51</v>
      </c>
      <c r="E37" s="3" t="s">
        <v>32</v>
      </c>
      <c r="F37" s="3" t="s">
        <v>24</v>
      </c>
      <c r="G37" s="4" t="s">
        <v>25</v>
      </c>
      <c r="H37" s="3">
        <v>390</v>
      </c>
      <c r="I37" s="18">
        <v>7320</v>
      </c>
      <c r="J37" s="3" t="s">
        <v>43</v>
      </c>
      <c r="K37" s="3" t="s">
        <v>53</v>
      </c>
      <c r="L37" s="5">
        <v>26</v>
      </c>
      <c r="M37" s="5">
        <v>13</v>
      </c>
      <c r="N37" s="10"/>
    </row>
    <row r="38" spans="2:14">
      <c r="B38" s="15"/>
      <c r="C38" s="11">
        <v>4000030</v>
      </c>
      <c r="D38" s="3" t="s">
        <v>51</v>
      </c>
      <c r="E38" s="3" t="s">
        <v>32</v>
      </c>
      <c r="F38" s="3" t="s">
        <v>24</v>
      </c>
      <c r="G38" s="4" t="s">
        <v>25</v>
      </c>
      <c r="H38" s="3">
        <v>412</v>
      </c>
      <c r="I38" s="18">
        <v>480</v>
      </c>
      <c r="J38" s="3" t="s">
        <v>44</v>
      </c>
      <c r="K38" s="3" t="s">
        <v>53</v>
      </c>
      <c r="L38" s="5">
        <v>26</v>
      </c>
      <c r="M38" s="5">
        <v>13</v>
      </c>
      <c r="N38" s="10"/>
    </row>
    <row r="39" spans="2:14" ht="20.100000000000001" customHeight="1">
      <c r="B39" s="14"/>
      <c r="C39" s="16">
        <v>4000030</v>
      </c>
      <c r="D39" s="15" t="s">
        <v>51</v>
      </c>
      <c r="E39" s="15" t="s">
        <v>32</v>
      </c>
      <c r="F39" s="15" t="s">
        <v>45</v>
      </c>
      <c r="G39" s="6">
        <v>5964</v>
      </c>
      <c r="H39" s="3">
        <v>412</v>
      </c>
      <c r="I39" s="18">
        <v>96</v>
      </c>
      <c r="J39" s="3" t="s">
        <v>46</v>
      </c>
      <c r="K39" s="3" t="s">
        <v>53</v>
      </c>
      <c r="L39" s="5">
        <v>26</v>
      </c>
      <c r="M39" s="5">
        <v>13</v>
      </c>
      <c r="N39" s="10"/>
    </row>
    <row r="40" spans="2:14" ht="20.100000000000001" customHeight="1">
      <c r="B40" s="14"/>
      <c r="C40" s="11">
        <v>4000030</v>
      </c>
      <c r="D40" s="3" t="s">
        <v>51</v>
      </c>
      <c r="E40" s="3" t="s">
        <v>32</v>
      </c>
      <c r="F40" s="3" t="s">
        <v>45</v>
      </c>
      <c r="G40" s="6">
        <v>5964</v>
      </c>
      <c r="H40" s="3">
        <v>434</v>
      </c>
      <c r="I40" s="18">
        <v>480</v>
      </c>
      <c r="J40" s="3" t="s">
        <v>47</v>
      </c>
      <c r="K40" s="3" t="s">
        <v>53</v>
      </c>
      <c r="L40" s="5">
        <v>26</v>
      </c>
      <c r="M40" s="5">
        <v>13</v>
      </c>
      <c r="N40" s="10"/>
    </row>
    <row r="41" spans="2:14" ht="20.100000000000001" customHeight="1">
      <c r="B41" s="15"/>
      <c r="C41" s="11">
        <v>4000030</v>
      </c>
      <c r="D41" s="3" t="s">
        <v>51</v>
      </c>
      <c r="E41" s="3" t="s">
        <v>32</v>
      </c>
      <c r="F41" s="3" t="s">
        <v>45</v>
      </c>
      <c r="G41" s="6">
        <v>5964</v>
      </c>
      <c r="H41" s="3">
        <v>456</v>
      </c>
      <c r="I41" s="18">
        <v>240</v>
      </c>
      <c r="J41" s="3" t="s">
        <v>48</v>
      </c>
      <c r="K41" s="3" t="s">
        <v>53</v>
      </c>
      <c r="L41" s="5">
        <v>26</v>
      </c>
      <c r="M41" s="5">
        <v>13</v>
      </c>
      <c r="N41" s="10"/>
    </row>
    <row r="43" spans="2:14">
      <c r="F43" s="1" t="s">
        <v>49</v>
      </c>
    </row>
  </sheetData>
  <autoFilter ref="B8:M41"/>
  <pageMargins left="0.7" right="0.7" top="0.75" bottom="0.75" header="0.3" footer="0.3"/>
  <ignoredErrors>
    <ignoredError sqref="J9:J41 G9:G38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HAVAIANAS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2023-08-25T15:24:10Z</dcterms:created>
  <dcterms:modified xsi:type="dcterms:W3CDTF">2023-08-28T09:18:05Z</dcterms:modified>
  <cp:category/>
</cp:coreProperties>
</file>